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15"/>
  <c r="I15"/>
  <c r="H15"/>
  <c r="G15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<sst xmlns="http://schemas.openxmlformats.org/spreadsheetml/2006/main" count="41" uniqueCount="34">
  <si>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</si>
  <si>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</si>
  <si>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</si>
  <si>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</si>
  <si>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</si>
  <si>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</si>
  <si>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</si>
  <si>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</si>
  <si>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</si>
  <si>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</si>
  <si>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</si>
  <si>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</si>
  <si>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</si>
  <si>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</si>
  <si>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</si>
  <si>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</si>
  <si>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</si>
  <si>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</si>
  <si>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</si>
  <si>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</si>
  <si>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</si>
  <si>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</si>
  <si>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</si>
  <si>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</si>
  <si>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</si>
  <si>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</si>
  <si>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Конд издл</t>
  </si>
  <si>
    <t xml:space="preserve">Каша овсяная из "Геркулеса" </t>
  </si>
  <si>
    <t>Чай с сахаром</t>
  </si>
  <si>
    <t xml:space="preserve">Суп картофельный с крупой </t>
  </si>
  <si>
    <t>Плов</t>
  </si>
  <si>
    <t>Сок фруктовый</t>
  </si>
  <si>
    <t>Булочка школьная</t>
  </si>
  <si>
    <t>Хол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</si>
</sst>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20" sqref="D2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45827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173</v>
      </c>
      <c r="D4" s="10" t="s">
        <v>27</v>
      </c>
      <c r="E4" s="11">
        <v>210</v>
      </c>
      <c r="F4" s="11">
        <v>27.93</v>
      </c>
      <c r="G4" s="10">
        <v>303</v>
      </c>
      <c r="H4" s="10">
        <v>8.31</v>
      </c>
      <c r="I4" s="10">
        <v>13.12</v>
      </c>
      <c r="J4" s="10">
        <v>37.630000000000003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28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0"/>
      <c r="D11" s="21" t="s">
        <v>16</v>
      </c>
      <c r="E11" s="22">
        <f>SUM(E4:E10)</f>
        <v>520</v>
      </c>
      <c r="F11" s="22">
        <f>SUM(F4:F10)</f>
        <v>50.150000000000006</v>
      </c>
      <c r="G11" s="20">
        <f t="shared" ref="G11:J11" si="0">SUM(G4:G10)</f>
        <v>649.88</v>
      </c>
      <c r="H11" s="20">
        <f t="shared" si="0"/>
        <v>15.49</v>
      </c>
      <c r="I11" s="20">
        <f t="shared" si="0"/>
        <v>21.41</v>
      </c>
      <c r="J11" s="20">
        <f t="shared" si="0"/>
        <v>87.3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101</v>
      </c>
      <c r="D13" s="10" t="s">
        <v>29</v>
      </c>
      <c r="E13" s="11">
        <v>250</v>
      </c>
      <c r="F13" s="11">
        <v>39.6</v>
      </c>
      <c r="G13" s="10">
        <v>85.75</v>
      </c>
      <c r="H13" s="10">
        <v>1.97</v>
      </c>
      <c r="I13" s="10">
        <v>2.71</v>
      </c>
      <c r="J13" s="10">
        <v>12.11</v>
      </c>
    </row>
    <row r="14" spans="1:10">
      <c r="A14" s="7"/>
      <c r="B14" s="9" t="s">
        <v>25</v>
      </c>
      <c r="C14" s="10">
        <v>265</v>
      </c>
      <c r="D14" s="10" t="s">
        <v>30</v>
      </c>
      <c r="E14" s="11">
        <v>250</v>
      </c>
      <c r="F14" s="11">
        <v>71.84</v>
      </c>
      <c r="G14" s="31">
        <v>478</v>
      </c>
      <c r="H14" s="10">
        <v>18.600000000000001</v>
      </c>
      <c r="I14" s="10">
        <v>21.9</v>
      </c>
      <c r="J14" s="10">
        <v>47.5</v>
      </c>
    </row>
    <row r="15" spans="1:10">
      <c r="A15" s="7"/>
      <c r="B15" s="9" t="s">
        <v>33</v>
      </c>
      <c r="C15" s="10"/>
      <c r="D15" s="10" t="s">
        <v>31</v>
      </c>
      <c r="E15" s="11">
        <v>200</v>
      </c>
      <c r="F15" s="11">
        <v>28.3</v>
      </c>
      <c r="G15" s="10">
        <f>0.48*E15</f>
        <v>96</v>
      </c>
      <c r="H15" s="10">
        <f>0*E15</f>
        <v>0</v>
      </c>
      <c r="I15" s="10">
        <f>0*E15</f>
        <v>0</v>
      </c>
      <c r="J15" s="10">
        <f>0.12*E15</f>
        <v>24</v>
      </c>
    </row>
    <row r="16" spans="1:10">
      <c r="A16" s="7"/>
      <c r="B16" s="9" t="s">
        <v>18</v>
      </c>
      <c r="C16" s="10">
        <v>271</v>
      </c>
      <c r="D16" s="10" t="s">
        <v>28</v>
      </c>
      <c r="E16" s="11">
        <v>200</v>
      </c>
      <c r="F16" s="11">
        <v>1.92</v>
      </c>
      <c r="G16" s="10">
        <v>48.64</v>
      </c>
      <c r="H16" s="10">
        <v>0.12</v>
      </c>
      <c r="I16" s="10">
        <v>0</v>
      </c>
      <c r="J16" s="10">
        <v>0.8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26</v>
      </c>
      <c r="C19" s="10">
        <v>428</v>
      </c>
      <c r="D19" s="25" t="s">
        <v>32</v>
      </c>
      <c r="E19" s="26">
        <v>100</v>
      </c>
      <c r="F19" s="11">
        <v>16.600000000000001</v>
      </c>
      <c r="G19" s="27">
        <v>241.7</v>
      </c>
      <c r="H19" s="27">
        <v>8.35</v>
      </c>
      <c r="I19" s="27">
        <v>3.2</v>
      </c>
      <c r="J19" s="27">
        <v>44.85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1120</v>
      </c>
      <c r="F21" s="24">
        <f t="shared" ref="F21:J21" si="1">SUM(F13:F20)</f>
        <v>169.44</v>
      </c>
      <c r="G21" s="16">
        <f t="shared" si="1"/>
        <v>1228.31</v>
      </c>
      <c r="H21" s="16">
        <f t="shared" si="1"/>
        <v>37.14</v>
      </c>
      <c r="I21" s="16">
        <f t="shared" si="1"/>
        <v>29.07</v>
      </c>
      <c r="J21" s="16">
        <f t="shared" si="1"/>
        <v>187.88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2025-06-18T04:49:35Z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