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15"/>
  <c r="G15"/>
  <c r="I9"/>
  <c r="H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<sst xmlns="http://schemas.openxmlformats.org/spreadsheetml/2006/main" count="43" uniqueCount="37">
  <si>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</si>
  <si>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</si>
  <si>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</si>
  <si>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</si>
  <si>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</si>
  <si>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</si>
  <si>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</si>
  <si>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</si>
  <si>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</si>
  <si>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</si>
  <si>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</si>
  <si>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</si>
  <si>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</si>
  <si>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</si>
  <si>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</si>
  <si>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</si>
  <si>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</si>
  <si>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</si>
  <si>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</si>
  <si>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</si>
  <si>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</si>
  <si>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</si>
  <si>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</si>
  <si>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</si>
  <si>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</si>
  <si>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</si>
  <si>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Чай с сахаром</t>
  </si>
  <si>
    <t>гарнир</t>
  </si>
  <si>
    <t>Суп молочный с вермешелью</t>
  </si>
  <si>
    <t>Сыр</t>
  </si>
  <si>
    <t>Щи из свежей капусты</t>
  </si>
  <si>
    <t>Плов</t>
  </si>
  <si>
    <t>Огурец соленый</t>
  </si>
  <si>
    <t>Чай с лимоном</t>
  </si>
  <si>
    <t>Булочка школьная</t>
  </si>
  <si>
    <t>Выпечка</t>
  </si>
  <si>
    <t>Огурец свеж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</si>
</sst>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10" sqref="D1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45825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120</v>
      </c>
      <c r="D4" s="10" t="s">
        <v>28</v>
      </c>
      <c r="E4" s="11">
        <v>250</v>
      </c>
      <c r="F4" s="11">
        <v>15.74</v>
      </c>
      <c r="G4" s="10">
        <v>150</v>
      </c>
      <c r="H4" s="10">
        <v>5.47</v>
      </c>
      <c r="I4" s="10">
        <v>4.75</v>
      </c>
      <c r="J4" s="10">
        <v>17.96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26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29</v>
      </c>
      <c r="C9" s="10">
        <v>15</v>
      </c>
      <c r="D9" s="10" t="s">
        <v>29</v>
      </c>
      <c r="E9" s="11">
        <v>30</v>
      </c>
      <c r="F9" s="11">
        <v>17.78</v>
      </c>
      <c r="G9" s="10">
        <v>103</v>
      </c>
      <c r="H9" s="10">
        <f>0.263*E9</f>
        <v>7.8900000000000006</v>
      </c>
      <c r="I9" s="10">
        <f>0.266*E9</f>
        <v>7.98</v>
      </c>
      <c r="J9" s="10">
        <v>0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590</v>
      </c>
      <c r="F11" s="22">
        <f>SUM(F4:F10)</f>
        <v>55.74</v>
      </c>
      <c r="G11" s="20">
        <f t="shared" ref="G11:J11" si="0">SUM(G4:G10)</f>
        <v>599.87999999999988</v>
      </c>
      <c r="H11" s="20">
        <f t="shared" si="0"/>
        <v>20.54</v>
      </c>
      <c r="I11" s="20">
        <f t="shared" si="0"/>
        <v>21.02</v>
      </c>
      <c r="J11" s="20">
        <f t="shared" si="0"/>
        <v>67.63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88</v>
      </c>
      <c r="D13" s="10" t="s">
        <v>30</v>
      </c>
      <c r="E13" s="11">
        <v>250</v>
      </c>
      <c r="F13" s="11">
        <v>38.43</v>
      </c>
      <c r="G13" s="10">
        <v>89.75</v>
      </c>
      <c r="H13" s="10">
        <v>1.77</v>
      </c>
      <c r="I13" s="10">
        <v>4.95</v>
      </c>
      <c r="J13" s="10">
        <v>7.9</v>
      </c>
    </row>
    <row r="14" spans="1:10">
      <c r="A14" s="7"/>
      <c r="B14" s="9" t="s">
        <v>27</v>
      </c>
      <c r="C14" s="10">
        <v>265</v>
      </c>
      <c r="D14" s="10" t="s">
        <v>31</v>
      </c>
      <c r="E14" s="11">
        <v>250</v>
      </c>
      <c r="F14" s="11">
        <v>71.84</v>
      </c>
      <c r="G14" s="31">
        <v>478</v>
      </c>
      <c r="H14" s="10">
        <v>18.600000000000001</v>
      </c>
      <c r="I14" s="10">
        <v>21.9</v>
      </c>
      <c r="J14" s="10">
        <v>47.5</v>
      </c>
    </row>
    <row r="15" spans="1:10">
      <c r="A15" s="7"/>
      <c r="B15" s="9" t="s">
        <v>36</v>
      </c>
      <c r="C15" s="10">
        <v>0</v>
      </c>
      <c r="D15" s="10" t="s">
        <v>32</v>
      </c>
      <c r="E15" s="11">
        <v>100</v>
      </c>
      <c r="F15" s="11">
        <v>27.2</v>
      </c>
      <c r="G15" s="10">
        <f>0.12*E15</f>
        <v>12</v>
      </c>
      <c r="H15" s="10">
        <v>0</v>
      </c>
      <c r="I15" s="10">
        <v>0</v>
      </c>
      <c r="J15" s="10">
        <f>0.03*E15</f>
        <v>3</v>
      </c>
    </row>
    <row r="16" spans="1:10">
      <c r="A16" s="7"/>
      <c r="B16" s="9" t="s">
        <v>18</v>
      </c>
      <c r="C16" s="10">
        <v>377</v>
      </c>
      <c r="D16" s="10" t="s">
        <v>33</v>
      </c>
      <c r="E16" s="11">
        <v>200</v>
      </c>
      <c r="F16" s="11">
        <v>4.9000000000000004</v>
      </c>
      <c r="G16" s="10">
        <v>62</v>
      </c>
      <c r="H16" s="10">
        <v>0.13</v>
      </c>
      <c r="I16" s="10">
        <v>0.02</v>
      </c>
      <c r="J16" s="10">
        <v>15.2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35</v>
      </c>
      <c r="C19" s="10">
        <v>428</v>
      </c>
      <c r="D19" s="25" t="s">
        <v>34</v>
      </c>
      <c r="E19" s="26">
        <v>100</v>
      </c>
      <c r="F19" s="11">
        <v>16.600000000000001</v>
      </c>
      <c r="G19" s="27">
        <v>241.7</v>
      </c>
      <c r="H19" s="27">
        <v>8.35</v>
      </c>
      <c r="I19" s="27">
        <v>3.2</v>
      </c>
      <c r="J19" s="27">
        <v>44.85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1020</v>
      </c>
      <c r="F21" s="24">
        <f t="shared" ref="F21:J21" si="1">SUM(F13:F20)</f>
        <v>170.15</v>
      </c>
      <c r="G21" s="16">
        <f t="shared" si="1"/>
        <v>1161.67</v>
      </c>
      <c r="H21" s="16">
        <f t="shared" si="1"/>
        <v>36.950000000000003</v>
      </c>
      <c r="I21" s="16">
        <f t="shared" si="1"/>
        <v>31.33</v>
      </c>
      <c r="J21" s="16">
        <f t="shared" si="1"/>
        <v>177.07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2025-06-16T01:38:53Z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