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<sst xmlns="http://schemas.openxmlformats.org/spreadsheetml/2006/main" count="43" uniqueCount="37">
  <si>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</si>
  <si>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</si>
  <si>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</si>
  <si>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</si>
  <si>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</si>
  <si>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</si>
  <si>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</si>
  <si>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</si>
  <si>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</si>
  <si>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</si>
  <si>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</si>
  <si>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</si>
  <si>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</si>
  <si>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</si>
  <si>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</si>
  <si>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</si>
  <si>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</si>
  <si>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</si>
  <si>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</si>
  <si>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</si>
  <si>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</si>
  <si>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</si>
  <si>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</si>
  <si>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</si>
  <si>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</si>
  <si>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</si>
  <si>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Чай с сахаром</t>
  </si>
  <si>
    <t>Конд. Изд</t>
  </si>
  <si>
    <t>гарнир</t>
  </si>
  <si>
    <t xml:space="preserve">Каша  манная молочная </t>
  </si>
  <si>
    <t>Какао с молоком</t>
  </si>
  <si>
    <t>Яйцо варёное</t>
  </si>
  <si>
    <t>Суп картофельный с макаронами</t>
  </si>
  <si>
    <t>Гречка отварная</t>
  </si>
  <si>
    <t>Гуляш из говядины</t>
  </si>
  <si>
    <t>Коржик  молочный</t>
  </si>
  <si>
    <t>Яйцо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</si>
</sst>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20" sqref="B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45824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181</v>
      </c>
      <c r="D4" s="10" t="s">
        <v>29</v>
      </c>
      <c r="E4" s="11">
        <v>210</v>
      </c>
      <c r="F4" s="11">
        <v>26.82</v>
      </c>
      <c r="G4" s="10">
        <v>261.64</v>
      </c>
      <c r="H4" s="10">
        <v>8.64</v>
      </c>
      <c r="I4" s="10">
        <v>3.54</v>
      </c>
      <c r="J4" s="10">
        <v>75.849999999999994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382</v>
      </c>
      <c r="D8" s="10" t="s">
        <v>30</v>
      </c>
      <c r="E8" s="11">
        <v>200</v>
      </c>
      <c r="F8" s="11">
        <v>19.93</v>
      </c>
      <c r="G8" s="10">
        <v>118.6</v>
      </c>
      <c r="H8" s="10">
        <v>4.01</v>
      </c>
      <c r="I8" s="10">
        <v>3.54</v>
      </c>
      <c r="J8" s="10">
        <v>17.579999999999998</v>
      </c>
    </row>
    <row r="9" spans="1:10">
      <c r="A9" s="5"/>
      <c r="B9" s="9" t="s">
        <v>36</v>
      </c>
      <c r="C9" s="10">
        <v>209</v>
      </c>
      <c r="D9" s="10" t="s">
        <v>31</v>
      </c>
      <c r="E9" s="11">
        <v>40</v>
      </c>
      <c r="F9" s="11">
        <v>14.06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560</v>
      </c>
      <c r="F11" s="22">
        <f>SUM(F4:F10)</f>
        <v>81.110000000000014</v>
      </c>
      <c r="G11" s="20">
        <f t="shared" ref="G11:J11" si="0">SUM(G4:G10)</f>
        <v>741.48</v>
      </c>
      <c r="H11" s="20">
        <f t="shared" si="0"/>
        <v>24.79</v>
      </c>
      <c r="I11" s="20">
        <f t="shared" si="0"/>
        <v>19.97</v>
      </c>
      <c r="J11" s="20">
        <f t="shared" si="0"/>
        <v>142.58000000000001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103</v>
      </c>
      <c r="D13" s="10" t="s">
        <v>32</v>
      </c>
      <c r="E13" s="11">
        <v>250</v>
      </c>
      <c r="F13" s="11">
        <v>39.97</v>
      </c>
      <c r="G13" s="10">
        <v>118.25</v>
      </c>
      <c r="H13" s="10">
        <v>2.69</v>
      </c>
      <c r="I13" s="10">
        <v>2.84</v>
      </c>
      <c r="J13" s="10">
        <v>17.46</v>
      </c>
    </row>
    <row r="14" spans="1:10">
      <c r="A14" s="7"/>
      <c r="B14" s="9" t="s">
        <v>28</v>
      </c>
      <c r="C14" s="10">
        <v>171</v>
      </c>
      <c r="D14" s="10" t="s">
        <v>33</v>
      </c>
      <c r="E14" s="11">
        <v>200</v>
      </c>
      <c r="F14" s="11">
        <v>18.920000000000002</v>
      </c>
      <c r="G14" s="10">
        <v>311.2</v>
      </c>
      <c r="H14" s="10">
        <v>11.44</v>
      </c>
      <c r="I14" s="10">
        <v>6.6</v>
      </c>
      <c r="J14" s="10">
        <v>51.71</v>
      </c>
    </row>
    <row r="15" spans="1:10">
      <c r="A15" s="7"/>
      <c r="B15" s="9" t="s">
        <v>18</v>
      </c>
      <c r="C15" s="10">
        <v>260</v>
      </c>
      <c r="D15" s="10" t="s">
        <v>34</v>
      </c>
      <c r="E15" s="11">
        <v>100</v>
      </c>
      <c r="F15" s="11">
        <v>60.83</v>
      </c>
      <c r="G15" s="10">
        <v>221</v>
      </c>
      <c r="H15" s="10">
        <v>14.55</v>
      </c>
      <c r="I15" s="10">
        <v>16.79</v>
      </c>
      <c r="J15" s="10">
        <v>2.89</v>
      </c>
    </row>
    <row r="16" spans="1:10">
      <c r="A16" s="7"/>
      <c r="B16" s="9" t="s">
        <v>18</v>
      </c>
      <c r="C16" s="10">
        <v>271</v>
      </c>
      <c r="D16" s="10" t="s">
        <v>26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27</v>
      </c>
      <c r="C19" s="10">
        <v>456</v>
      </c>
      <c r="D19" s="10" t="s">
        <v>35</v>
      </c>
      <c r="E19" s="11">
        <v>75</v>
      </c>
      <c r="F19" s="11">
        <v>17</v>
      </c>
      <c r="G19" s="31">
        <f>3.813*E19</f>
        <v>285.97500000000002</v>
      </c>
      <c r="H19" s="10">
        <f>0.0652*E19</f>
        <v>4.8899999999999997</v>
      </c>
      <c r="I19" s="10">
        <f>0.1124*E19</f>
        <v>8.43</v>
      </c>
      <c r="J19" s="32">
        <f>0.6357*E19</f>
        <v>47.677500000000002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945</v>
      </c>
      <c r="F21" s="24">
        <f t="shared" ref="F21:J21" si="1">SUM(F13:F20)</f>
        <v>149.82</v>
      </c>
      <c r="G21" s="16">
        <f t="shared" si="1"/>
        <v>1263.2849999999999</v>
      </c>
      <c r="H21" s="16">
        <f t="shared" si="1"/>
        <v>41.79</v>
      </c>
      <c r="I21" s="16">
        <f t="shared" si="1"/>
        <v>35.92</v>
      </c>
      <c r="J21" s="16">
        <f t="shared" si="1"/>
        <v>179.15750000000003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2025-06-14T02:15:01Z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