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16"/>
  <c r="I16"/>
  <c r="H16"/>
  <c r="G16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<sst xmlns="http://schemas.openxmlformats.org/spreadsheetml/2006/main" count="43" uniqueCount="37">
  <si>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</si>
  <si>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</si>
  <si>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</si>
  <si>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</si>
  <si>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</si>
  <si>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</si>
  <si>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</si>
  <si>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</si>
  <si>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</si>
  <si>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</si>
  <si>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</si>
  <si>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</si>
  <si>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</si>
  <si>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</si>
  <si>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</si>
  <si>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</si>
  <si>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</si>
  <si>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</si>
  <si>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</si>
  <si>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</si>
  <si>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</si>
  <si>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</si>
  <si>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</si>
  <si>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</si>
  <si>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</si>
  <si>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Выпечка</t>
  </si>
  <si>
    <t>Гор.блюдо</t>
  </si>
  <si>
    <t>Чай с сахаром</t>
  </si>
  <si>
    <t>Суп молочный с вермешелью</t>
  </si>
  <si>
    <t>Яйцо варёное</t>
  </si>
  <si>
    <t>Яйцо</t>
  </si>
  <si>
    <t>Суп картофельный с бобовыми</t>
  </si>
  <si>
    <t>Плов</t>
  </si>
  <si>
    <t>Напиток из шиповника</t>
  </si>
  <si>
    <t>Помидор свежий</t>
  </si>
  <si>
    <t>Булочка школьная</t>
  </si>
  <si>
    <t>Овощи свеж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</si>
</sst>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18" sqref="D18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45821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120</v>
      </c>
      <c r="D4" s="10" t="s">
        <v>28</v>
      </c>
      <c r="E4" s="11">
        <v>250</v>
      </c>
      <c r="F4" s="11">
        <v>15.74</v>
      </c>
      <c r="G4" s="10">
        <v>150</v>
      </c>
      <c r="H4" s="10">
        <v>5.47</v>
      </c>
      <c r="I4" s="10">
        <v>4.75</v>
      </c>
      <c r="J4" s="10">
        <v>17.96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27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30</v>
      </c>
      <c r="C9" s="10">
        <v>209</v>
      </c>
      <c r="D9" s="10" t="s">
        <v>29</v>
      </c>
      <c r="E9" s="11">
        <v>40</v>
      </c>
      <c r="F9" s="11">
        <v>14.06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600</v>
      </c>
      <c r="F11" s="22">
        <f>SUM(F4:F10)</f>
        <v>52.02</v>
      </c>
      <c r="G11" s="20">
        <f t="shared" ref="G11:J11" si="0">SUM(G4:G10)</f>
        <v>559.87999999999988</v>
      </c>
      <c r="H11" s="20">
        <f t="shared" si="0"/>
        <v>17.729999999999997</v>
      </c>
      <c r="I11" s="20">
        <f t="shared" si="0"/>
        <v>17.64</v>
      </c>
      <c r="J11" s="20">
        <f t="shared" si="0"/>
        <v>67.91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26</v>
      </c>
      <c r="C13" s="10">
        <v>102</v>
      </c>
      <c r="D13" s="10" t="s">
        <v>31</v>
      </c>
      <c r="E13" s="11">
        <v>250</v>
      </c>
      <c r="F13" s="11">
        <v>39</v>
      </c>
      <c r="G13" s="10">
        <v>148.25</v>
      </c>
      <c r="H13" s="10">
        <v>5.49</v>
      </c>
      <c r="I13" s="10">
        <v>5.27</v>
      </c>
      <c r="J13" s="10">
        <v>16.54</v>
      </c>
    </row>
    <row r="14" spans="1:10">
      <c r="A14" s="7"/>
      <c r="B14" s="9" t="s">
        <v>21</v>
      </c>
      <c r="C14" s="10">
        <v>265</v>
      </c>
      <c r="D14" s="10" t="s">
        <v>32</v>
      </c>
      <c r="E14" s="11">
        <v>250</v>
      </c>
      <c r="F14" s="11">
        <v>71.84</v>
      </c>
      <c r="G14" s="31">
        <v>478</v>
      </c>
      <c r="H14" s="10">
        <v>18.600000000000001</v>
      </c>
      <c r="I14" s="10">
        <v>21.9</v>
      </c>
      <c r="J14" s="10">
        <v>47.5</v>
      </c>
    </row>
    <row r="15" spans="1:10">
      <c r="A15" s="7"/>
      <c r="B15" s="9" t="s">
        <v>18</v>
      </c>
      <c r="C15" s="10">
        <v>388</v>
      </c>
      <c r="D15" s="10" t="s">
        <v>33</v>
      </c>
      <c r="E15" s="11">
        <v>200</v>
      </c>
      <c r="F15" s="11">
        <v>8.39</v>
      </c>
      <c r="G15" s="10">
        <v>88.2</v>
      </c>
      <c r="H15" s="10">
        <v>0.68</v>
      </c>
      <c r="I15" s="10">
        <v>0.28000000000000003</v>
      </c>
      <c r="J15" s="10">
        <v>20.76</v>
      </c>
    </row>
    <row r="16" spans="1:10">
      <c r="A16" s="7"/>
      <c r="B16" s="9" t="s">
        <v>36</v>
      </c>
      <c r="C16" s="10">
        <v>71</v>
      </c>
      <c r="D16" s="10" t="s">
        <v>34</v>
      </c>
      <c r="E16" s="11">
        <v>100</v>
      </c>
      <c r="F16" s="11">
        <v>26.8</v>
      </c>
      <c r="G16" s="10">
        <f>0.22*E16</f>
        <v>22</v>
      </c>
      <c r="H16" s="10">
        <f>0.011*E16</f>
        <v>1.0999999999999999</v>
      </c>
      <c r="I16" s="10">
        <f>0.002*E16</f>
        <v>0.2</v>
      </c>
      <c r="J16" s="10">
        <f>0.038*E16</f>
        <v>3.8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25</v>
      </c>
      <c r="C19" s="10">
        <v>428</v>
      </c>
      <c r="D19" s="25" t="s">
        <v>35</v>
      </c>
      <c r="E19" s="26">
        <v>100</v>
      </c>
      <c r="F19" s="11">
        <v>16.600000000000001</v>
      </c>
      <c r="G19" s="27">
        <v>241.7</v>
      </c>
      <c r="H19" s="27">
        <v>8.35</v>
      </c>
      <c r="I19" s="27">
        <v>3.2</v>
      </c>
      <c r="J19" s="27">
        <v>44.85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1020</v>
      </c>
      <c r="F21" s="24">
        <f t="shared" ref="F21:J21" si="1">SUM(F13:F20)</f>
        <v>173.81</v>
      </c>
      <c r="G21" s="16">
        <f t="shared" si="1"/>
        <v>1256.3700000000001</v>
      </c>
      <c r="H21" s="16">
        <f t="shared" si="1"/>
        <v>42.320000000000007</v>
      </c>
      <c r="I21" s="16">
        <f t="shared" si="1"/>
        <v>32.11</v>
      </c>
      <c r="J21" s="16">
        <f t="shared" si="1"/>
        <v>192.07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2025-06-12T00:08:48Z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